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workbookProtection lockStructure="1"/>
  <bookViews>
    <workbookView xWindow="480" yWindow="285" windowWidth="18540" windowHeight="11700" activeTab="0"/>
  </bookViews>
  <sheets>
    <sheet name="Notenberechnung" sheetId="1" r:id="rId1"/>
    <sheet name="Dropdown-Menüs" sheetId="4" state="hidden" r:id="rId2"/>
  </sheets>
  <definedNames>
    <definedName name="Note">'Dropdown-Menüs'!$A$2:$A$18</definedName>
    <definedName name="Note_bestanden">'Dropdown-Menüs'!$C$2:$C$13</definedName>
  </definedNames>
  <calcPr calcId="125725"/>
</workbook>
</file>

<file path=xl/comments1.xml><?xml version="1.0" encoding="utf-8"?>
<comments xmlns="http://schemas.openxmlformats.org/spreadsheetml/2006/main">
  <authors>
    <author>Günter Reinhard</author>
  </authors>
  <commentList>
    <comment ref="C10" authorId="0">
      <text>
        <r>
          <rPr>
            <b/>
            <sz val="8"/>
            <rFont val="Tahoma"/>
            <family val="2"/>
          </rPr>
          <t>Günter Reinhard:</t>
        </r>
        <r>
          <rPr>
            <sz val="8"/>
            <rFont val="Tahoma"/>
            <family val="2"/>
          </rPr>
          <t xml:space="preserve">
Sollte eine der Modulteilprüfungen unbenotet sein, dann tragen Sie hier die Note der benoteten Modulteilprüfung ein.</t>
        </r>
      </text>
    </comment>
    <comment ref="C11" authorId="0">
      <text>
        <r>
          <rPr>
            <b/>
            <sz val="8"/>
            <rFont val="Tahoma"/>
            <family val="2"/>
          </rPr>
          <t>Günter Reinhard:</t>
        </r>
        <r>
          <rPr>
            <sz val="8"/>
            <rFont val="Tahoma"/>
            <family val="2"/>
          </rPr>
          <t xml:space="preserve">
Sollte eine der Modulteilprüfungen unbenotet sein, dann tragen Sie hier die Note der benoteten Modulteilprüfung ein.</t>
        </r>
      </text>
    </comment>
    <comment ref="C12" authorId="0">
      <text>
        <r>
          <rPr>
            <b/>
            <sz val="8"/>
            <rFont val="Tahoma"/>
            <family val="2"/>
          </rPr>
          <t>Günter Reinhard:</t>
        </r>
        <r>
          <rPr>
            <sz val="8"/>
            <rFont val="Tahoma"/>
            <family val="2"/>
          </rPr>
          <t xml:space="preserve">
Sollte eine der Modulteilprüfungen unbenotet sein, dann tragen Sie hier die Note der benoteten Modulteilprüfung ein.</t>
        </r>
      </text>
    </comment>
    <comment ref="C13" authorId="0">
      <text>
        <r>
          <rPr>
            <b/>
            <sz val="8"/>
            <rFont val="Tahoma"/>
            <family val="2"/>
          </rPr>
          <t>Günter Reinhard:</t>
        </r>
        <r>
          <rPr>
            <sz val="8"/>
            <rFont val="Tahoma"/>
            <family val="2"/>
          </rPr>
          <t xml:space="preserve">
Sollte eine der Modulteilprüfungen unbenotet sein, dann tragen Sie hier die Note der benoteten Modulteilprüfung ein.</t>
        </r>
      </text>
    </comment>
    <comment ref="C46" authorId="0">
      <text>
        <r>
          <rPr>
            <b/>
            <sz val="8"/>
            <rFont val="Tahoma"/>
            <family val="2"/>
          </rPr>
          <t>Günter Reinhard:</t>
        </r>
        <r>
          <rPr>
            <sz val="8"/>
            <rFont val="Tahoma"/>
            <family val="2"/>
          </rPr>
          <t xml:space="preserve">
Sollte eine der Modulteilprüfungen unbenotet sein, dann tragen Sie hier die Note der benoteten Modulteilprüfung ein.</t>
        </r>
      </text>
    </comment>
    <comment ref="C47" authorId="0">
      <text>
        <r>
          <rPr>
            <b/>
            <sz val="8"/>
            <rFont val="Tahoma"/>
            <family val="2"/>
          </rPr>
          <t>Günter Reinhard:</t>
        </r>
        <r>
          <rPr>
            <sz val="8"/>
            <rFont val="Tahoma"/>
            <family val="2"/>
          </rPr>
          <t xml:space="preserve">
Sollte eine der Modulteilprüfungen unbenotet sein, dann tragen Sie hier die Note der benoteten Modulteilprüfung ein.</t>
        </r>
      </text>
    </comment>
  </commentList>
</comments>
</file>

<file path=xl/sharedStrings.xml><?xml version="1.0" encoding="utf-8"?>
<sst xmlns="http://schemas.openxmlformats.org/spreadsheetml/2006/main" count="133" uniqueCount="67">
  <si>
    <t>Modul</t>
  </si>
  <si>
    <t>LP</t>
  </si>
  <si>
    <t>Note</t>
  </si>
  <si>
    <t>B-ESP</t>
  </si>
  <si>
    <t>unbenotet</t>
  </si>
  <si>
    <t>B-MP1</t>
  </si>
  <si>
    <t>B-MP2</t>
  </si>
  <si>
    <t>B-MP3</t>
  </si>
  <si>
    <t>B-MP4</t>
  </si>
  <si>
    <t>B-TTK</t>
  </si>
  <si>
    <t>B-PD1</t>
  </si>
  <si>
    <t>B-PD2a</t>
  </si>
  <si>
    <t>B-PD2b</t>
  </si>
  <si>
    <t>B-DE</t>
  </si>
  <si>
    <t>B-EXP</t>
  </si>
  <si>
    <t>B-BP</t>
  </si>
  <si>
    <t>B-SP</t>
  </si>
  <si>
    <t>B-VBS</t>
  </si>
  <si>
    <t>B-EP</t>
  </si>
  <si>
    <t>B-WKS</t>
  </si>
  <si>
    <t>B-VEW</t>
  </si>
  <si>
    <t>B-LME</t>
  </si>
  <si>
    <t>B-PP</t>
  </si>
  <si>
    <t>B-VLP</t>
  </si>
  <si>
    <t>B-EAO</t>
  </si>
  <si>
    <t>B-EKP</t>
  </si>
  <si>
    <t>B-EPG</t>
  </si>
  <si>
    <t>B-ENP</t>
  </si>
  <si>
    <t>B-BM</t>
  </si>
  <si>
    <t>Modul 1 aus Wahlpflichtbereich 1</t>
  </si>
  <si>
    <t>Modul 2 aus Wahlpflichtbereich 1</t>
  </si>
  <si>
    <t>Modul 1 aus Wahlpflichtbereich 2</t>
  </si>
  <si>
    <t>Modul 2 aus Wahlpflichtbereich 2</t>
  </si>
  <si>
    <t>Modul 3 aus Wahlpflichtbereich 2</t>
  </si>
  <si>
    <t>Modul 4 aus Wahlpflichtbereich 2</t>
  </si>
  <si>
    <t>Modul aus Wahlpflichtbereich 3</t>
  </si>
  <si>
    <t>B-BA</t>
  </si>
  <si>
    <t>B-DEa</t>
  </si>
  <si>
    <t>B-DEb</t>
  </si>
  <si>
    <t>B-VGP2</t>
  </si>
  <si>
    <t>Bemerkung</t>
  </si>
  <si>
    <t>Modulteilprüfung</t>
  </si>
  <si>
    <t>Modulteilprüfung (mit Notenausgleich)</t>
  </si>
  <si>
    <t>Aus dem Wahlpflichtbereich 4 sind 30 LP zu erbringen. Eines der Module B-BPR1, B-BPR2 oder B-BPR3 muss belegt werden.</t>
  </si>
  <si>
    <t>B-PD2</t>
  </si>
  <si>
    <t>Note (bestanden)</t>
  </si>
  <si>
    <t>LP-Stand (benotet)</t>
  </si>
  <si>
    <t>gewichtete Noten</t>
  </si>
  <si>
    <t>Bewertung</t>
  </si>
  <si>
    <t>B-BPR1 (ggf.)</t>
  </si>
  <si>
    <t>B-BPR2 (ggf.)</t>
  </si>
  <si>
    <t>B-BPR3 (ggf.)</t>
  </si>
  <si>
    <t>Modul 1 aus Wahlpflichtbereich 4b (ggf.)</t>
  </si>
  <si>
    <t>Modul 2 aus Wahlpflichtberiech 4b (ggf.)</t>
  </si>
  <si>
    <t>B-BS1 (ggf.)</t>
  </si>
  <si>
    <t>B-BS2 (ggf.)</t>
  </si>
  <si>
    <t>B-EK1 (ggf.)</t>
  </si>
  <si>
    <t>B-EK2 (ggf.)</t>
  </si>
  <si>
    <t>B-VGP1 (ggf.)</t>
  </si>
  <si>
    <t>B-VGP2a (ggf.)</t>
  </si>
  <si>
    <t>B-VGP2b (ggf.)</t>
  </si>
  <si>
    <t>Modul 1 (6 LP) aus Wahlpflichtbereich 4d (ggf.)</t>
  </si>
  <si>
    <t>Modul 2 (6 LP) aus Wahlpflichtbereich 4d (ggf.)</t>
  </si>
  <si>
    <t>Modul (12 LP) aus Wahlpflichtbereich 4d (ggf.)</t>
  </si>
  <si>
    <t>Modul bzw. Modulteil</t>
  </si>
  <si>
    <t>Durchschnitts-punktwert</t>
  </si>
  <si>
    <r>
      <t xml:space="preserve">Mit Hilfe dieser Datei können Sie Ihre "vorläufige Bachelornote" errechnen. Geben Sie in die </t>
    </r>
    <r>
      <rPr>
        <u val="single"/>
        <sz val="11"/>
        <color theme="1"/>
        <rFont val="Calibri"/>
        <family val="2"/>
        <scheme val="minor"/>
      </rPr>
      <t>gelben Felder</t>
    </r>
    <r>
      <rPr>
        <sz val="11"/>
        <color theme="1"/>
        <rFont val="Calibri"/>
        <family val="2"/>
        <scheme val="minor"/>
      </rPr>
      <t xml:space="preserve"> Ihre Noten ein. Die grünen Felder zeigen Ihnen Ihre "vorläufige Gesamtbewertung". </t>
    </r>
    <r>
      <rPr>
        <b/>
        <sz val="11"/>
        <color theme="1"/>
        <rFont val="Calibri"/>
        <family val="2"/>
        <scheme val="minor"/>
      </rPr>
      <t>Für die Notenbildung gilt ausschließlich § 28 der Prüfungsordnung bzw. § 28 der Allgemeinen Bestimmungen. Für den mit Hilfe dieser Datei ermittelten Durchschnittspunktwert sowie der Bewertung wird keine Gewähr übernommen!</t>
    </r>
    <r>
      <rPr>
        <sz val="11"/>
        <color theme="1"/>
        <rFont val="Calibri"/>
        <family val="2"/>
        <scheme val="minor"/>
      </rPr>
      <t xml:space="preserve"> Falls Ihnen Fehler in der Datei auffallen, wenden Sie sich bitte an die Studienfachberatung.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</si>
</sst>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shrinkToFit="1"/>
    </xf>
    <xf numFmtId="0" fontId="0" fillId="2" borderId="1" xfId="0" applyFill="1" applyBorder="1"/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 wrapText="1" shrinkToFit="1"/>
    </xf>
    <xf numFmtId="0" fontId="2" fillId="0" borderId="0" xfId="0" applyFont="1" applyAlignment="1">
      <alignment horizontal="center" wrapText="1"/>
    </xf>
    <xf numFmtId="0" fontId="0" fillId="2" borderId="1" xfId="0" applyFill="1" applyBorder="1" applyAlignment="1">
      <alignment/>
    </xf>
    <xf numFmtId="0" fontId="0" fillId="0" borderId="0" xfId="0" applyAlignment="1">
      <alignment horizontal="left" wrapText="1"/>
    </xf>
    <xf numFmtId="0" fontId="0" fillId="3" borderId="1" xfId="0" applyFill="1" applyBorder="1" applyAlignment="1" applyProtection="1">
      <alignment shrinkToFit="1"/>
      <protection locked="0"/>
    </xf>
    <xf numFmtId="0" fontId="0" fillId="4" borderId="1" xfId="0" applyFill="1" applyBorder="1" applyAlignment="1" applyProtection="1">
      <alignment shrinkToFit="1"/>
      <protection locked="0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shrinkToFit="1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C4" sqref="C4"/>
    </sheetView>
  </sheetViews>
  <sheetFormatPr defaultColWidth="11.421875" defaultRowHeight="15"/>
  <cols>
    <col min="1" max="1" width="34.28125" style="0" customWidth="1"/>
    <col min="2" max="2" width="5.28125" style="0" customWidth="1"/>
    <col min="3" max="3" width="8.140625" style="0" customWidth="1"/>
    <col min="6" max="6" width="7.140625" style="0" customWidth="1"/>
    <col min="7" max="7" width="6.8515625" style="0" customWidth="1"/>
    <col min="8" max="8" width="9.7109375" style="0" customWidth="1"/>
    <col min="9" max="9" width="11.00390625" style="0" customWidth="1"/>
    <col min="10" max="10" width="13.00390625" style="0" customWidth="1"/>
    <col min="11" max="11" width="21.00390625" style="0" customWidth="1"/>
  </cols>
  <sheetData>
    <row r="1" spans="1:12" ht="60" customHeight="1">
      <c r="A1" s="11" t="s">
        <v>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8"/>
    </row>
    <row r="2" spans="1:11" ht="30">
      <c r="A2" s="4" t="s">
        <v>64</v>
      </c>
      <c r="B2" s="1" t="s">
        <v>1</v>
      </c>
      <c r="C2" s="4" t="s">
        <v>2</v>
      </c>
      <c r="D2" s="13" t="s">
        <v>40</v>
      </c>
      <c r="E2" s="13"/>
      <c r="F2" s="1" t="s">
        <v>0</v>
      </c>
      <c r="G2" s="1" t="s">
        <v>2</v>
      </c>
      <c r="H2" s="5" t="s">
        <v>46</v>
      </c>
      <c r="I2" s="5" t="s">
        <v>47</v>
      </c>
      <c r="J2" s="5" t="s">
        <v>65</v>
      </c>
      <c r="K2" s="6" t="s">
        <v>48</v>
      </c>
    </row>
    <row r="3" spans="1:11" ht="15">
      <c r="A3" s="2" t="s">
        <v>3</v>
      </c>
      <c r="B3">
        <v>6</v>
      </c>
      <c r="C3" s="2" t="s">
        <v>4</v>
      </c>
      <c r="F3" s="2" t="s">
        <v>3</v>
      </c>
      <c r="G3" s="2" t="str">
        <f>IF(C3="","",C3)</f>
        <v>unbenotet</v>
      </c>
      <c r="H3" t="str">
        <f>IF(OR(C3="unbenotet",C3=""),"",B3)</f>
        <v/>
      </c>
      <c r="I3" t="str">
        <f>IF(OR(C3="unbenotet",C3=""),"",PRODUCT(B3,C3))</f>
        <v/>
      </c>
      <c r="J3" s="3" t="str">
        <f>IF(H52=0,"",ROUNDDOWN(PRODUCT(I52,1/H52),1))</f>
        <v/>
      </c>
      <c r="K3" s="7" t="str">
        <f>IF(J3="","",IF(J3&lt;5,"Der Durchschnittspunktwert ist falsch!",IF(J3&lt;6.5,"ausreichend",IF(J3&lt;9.5,"befriedigend",IF(J3&lt;12.5,"gut",IF(J3&lt;14.3,"sehr gut",IF(J3&lt;15.1,"ausgezeichnet","Der Durchschnittspunktwert ist falsch!")))))))</f>
        <v/>
      </c>
    </row>
    <row r="4" spans="1:9" ht="15">
      <c r="A4" s="2" t="s">
        <v>5</v>
      </c>
      <c r="B4">
        <v>6</v>
      </c>
      <c r="C4" s="9"/>
      <c r="F4" s="2" t="s">
        <v>5</v>
      </c>
      <c r="G4" s="2" t="str">
        <f aca="true" t="shared" si="0" ref="G4:G9">IF(C4="","",C4)</f>
        <v/>
      </c>
      <c r="H4" t="str">
        <f aca="true" t="shared" si="1" ref="H4:H51">IF(OR(C4="unbenotet",C4=""),"",B4)</f>
        <v/>
      </c>
      <c r="I4" t="str">
        <f aca="true" t="shared" si="2" ref="I4:I51">IF(OR(C4="unbenotet",C4=""),"",PRODUCT(B4,C4))</f>
        <v/>
      </c>
    </row>
    <row r="5" spans="1:9" ht="15">
      <c r="A5" s="2" t="s">
        <v>6</v>
      </c>
      <c r="B5">
        <v>12</v>
      </c>
      <c r="C5" s="9"/>
      <c r="F5" s="2" t="s">
        <v>6</v>
      </c>
      <c r="G5" s="2" t="str">
        <f t="shared" si="0"/>
        <v/>
      </c>
      <c r="H5" t="str">
        <f t="shared" si="1"/>
        <v/>
      </c>
      <c r="I5" t="str">
        <f t="shared" si="2"/>
        <v/>
      </c>
    </row>
    <row r="6" spans="1:9" ht="15">
      <c r="A6" s="2" t="s">
        <v>7</v>
      </c>
      <c r="B6">
        <v>6</v>
      </c>
      <c r="C6" s="9"/>
      <c r="F6" s="2" t="s">
        <v>7</v>
      </c>
      <c r="G6" s="2" t="str">
        <f t="shared" si="0"/>
        <v/>
      </c>
      <c r="H6" t="str">
        <f t="shared" si="1"/>
        <v/>
      </c>
      <c r="I6" t="str">
        <f t="shared" si="2"/>
        <v/>
      </c>
    </row>
    <row r="7" spans="1:9" ht="15">
      <c r="A7" s="2" t="s">
        <v>8</v>
      </c>
      <c r="B7">
        <v>6</v>
      </c>
      <c r="C7" s="9"/>
      <c r="F7" s="2" t="s">
        <v>8</v>
      </c>
      <c r="G7" s="2" t="str">
        <f t="shared" si="0"/>
        <v/>
      </c>
      <c r="H7" t="str">
        <f t="shared" si="1"/>
        <v/>
      </c>
      <c r="I7" t="str">
        <f t="shared" si="2"/>
        <v/>
      </c>
    </row>
    <row r="8" spans="1:9" ht="15">
      <c r="A8" s="2" t="s">
        <v>9</v>
      </c>
      <c r="B8">
        <v>6</v>
      </c>
      <c r="C8" s="9"/>
      <c r="F8" s="2" t="s">
        <v>9</v>
      </c>
      <c r="G8" s="2" t="str">
        <f t="shared" si="0"/>
        <v/>
      </c>
      <c r="H8" t="str">
        <f t="shared" si="1"/>
        <v/>
      </c>
      <c r="I8" t="str">
        <f t="shared" si="2"/>
        <v/>
      </c>
    </row>
    <row r="9" spans="1:9" ht="15">
      <c r="A9" s="2" t="s">
        <v>10</v>
      </c>
      <c r="B9">
        <v>6</v>
      </c>
      <c r="C9" s="9"/>
      <c r="F9" s="2" t="s">
        <v>10</v>
      </c>
      <c r="G9" s="2" t="str">
        <f t="shared" si="0"/>
        <v/>
      </c>
      <c r="H9" t="str">
        <f t="shared" si="1"/>
        <v/>
      </c>
      <c r="I9" t="str">
        <f t="shared" si="2"/>
        <v/>
      </c>
    </row>
    <row r="10" spans="1:11" ht="15">
      <c r="A10" s="2" t="s">
        <v>11</v>
      </c>
      <c r="B10">
        <v>3</v>
      </c>
      <c r="C10" s="9"/>
      <c r="D10" s="14" t="s">
        <v>42</v>
      </c>
      <c r="E10" s="14"/>
      <c r="F10" t="s">
        <v>44</v>
      </c>
      <c r="G10" s="2" t="str">
        <f>IF(C10="","",IF(AVERAGE(C10,C11)&lt;5,"Nicht bestandene Modulteilprüfung muss wiederholt werden!",ROUND(AVERAGE(C10,C11),0)))</f>
        <v/>
      </c>
      <c r="H10" t="str">
        <f t="shared" si="1"/>
        <v/>
      </c>
      <c r="I10" t="str">
        <f>IF(OR(C10="unbenotet",C10="",G10="Nicht bestandene Modulteilprüfung muss wiederholt werden!"),"",PRODUCT(G10,H10))</f>
        <v/>
      </c>
      <c r="K10" t="str">
        <f>IF(G10="Nicht bestandene Modulteilprüfung muss wiederholt werden!","Nicht bestandene Modulteilprüfung muss wiederholt werden!","")</f>
        <v/>
      </c>
    </row>
    <row r="11" spans="1:9" ht="15">
      <c r="A11" s="2" t="s">
        <v>12</v>
      </c>
      <c r="B11">
        <v>3</v>
      </c>
      <c r="C11" s="9"/>
      <c r="D11" s="14" t="s">
        <v>42</v>
      </c>
      <c r="E11" s="14"/>
      <c r="F11" t="s">
        <v>44</v>
      </c>
      <c r="G11" s="2" t="str">
        <f>IF(C11="","",G10)</f>
        <v/>
      </c>
      <c r="H11" t="str">
        <f t="shared" si="1"/>
        <v/>
      </c>
      <c r="I11" t="str">
        <f>IF(OR(C11="unbenotet",C11="",G11="Nicht bestandene Modulteilprüfung muss wiederholt werden!"),"",PRODUCT(G11,H11))</f>
        <v/>
      </c>
    </row>
    <row r="12" spans="1:9" ht="15">
      <c r="A12" s="2" t="s">
        <v>37</v>
      </c>
      <c r="B12">
        <v>3</v>
      </c>
      <c r="C12" s="9"/>
      <c r="D12" s="15" t="s">
        <v>41</v>
      </c>
      <c r="E12" s="15"/>
      <c r="F12" t="s">
        <v>13</v>
      </c>
      <c r="G12" s="2" t="str">
        <f>IF(C12="","",ROUND(AVERAGE(C12,C13),0))</f>
        <v/>
      </c>
      <c r="H12" t="str">
        <f t="shared" si="1"/>
        <v/>
      </c>
      <c r="I12" t="str">
        <f aca="true" t="shared" si="3" ref="I12:I13">IF(OR(C12="unbenotet",C12=""),"",PRODUCT(G12,H12))</f>
        <v/>
      </c>
    </row>
    <row r="13" spans="1:9" ht="15">
      <c r="A13" s="2" t="s">
        <v>38</v>
      </c>
      <c r="B13">
        <v>3</v>
      </c>
      <c r="C13" s="9"/>
      <c r="D13" s="15" t="s">
        <v>41</v>
      </c>
      <c r="E13" s="15"/>
      <c r="F13" t="s">
        <v>13</v>
      </c>
      <c r="G13" s="2" t="str">
        <f>IF(C13="","",G12)</f>
        <v/>
      </c>
      <c r="H13" t="str">
        <f t="shared" si="1"/>
        <v/>
      </c>
      <c r="I13" t="str">
        <f t="shared" si="3"/>
        <v/>
      </c>
    </row>
    <row r="14" spans="1:9" ht="15">
      <c r="A14" s="2" t="s">
        <v>14</v>
      </c>
      <c r="B14">
        <v>6</v>
      </c>
      <c r="C14" s="2" t="s">
        <v>4</v>
      </c>
      <c r="F14" s="2" t="s">
        <v>14</v>
      </c>
      <c r="G14" s="2" t="str">
        <f aca="true" t="shared" si="4" ref="G14:G45">IF(C14="","",C14)</f>
        <v>unbenotet</v>
      </c>
      <c r="H14" t="str">
        <f t="shared" si="1"/>
        <v/>
      </c>
      <c r="I14" t="str">
        <f t="shared" si="2"/>
        <v/>
      </c>
    </row>
    <row r="15" spans="1:9" ht="15">
      <c r="A15" s="2" t="s">
        <v>15</v>
      </c>
      <c r="B15">
        <v>6</v>
      </c>
      <c r="C15" s="9"/>
      <c r="F15" s="2" t="s">
        <v>15</v>
      </c>
      <c r="G15" s="2" t="str">
        <f t="shared" si="4"/>
        <v/>
      </c>
      <c r="H15" t="str">
        <f t="shared" si="1"/>
        <v/>
      </c>
      <c r="I15" t="str">
        <f t="shared" si="2"/>
        <v/>
      </c>
    </row>
    <row r="16" spans="1:9" ht="15">
      <c r="A16" s="2" t="s">
        <v>16</v>
      </c>
      <c r="B16">
        <v>6</v>
      </c>
      <c r="C16" s="9"/>
      <c r="F16" s="2" t="s">
        <v>16</v>
      </c>
      <c r="G16" s="2" t="str">
        <f t="shared" si="4"/>
        <v/>
      </c>
      <c r="H16" t="str">
        <f t="shared" si="1"/>
        <v/>
      </c>
      <c r="I16" t="str">
        <f t="shared" si="2"/>
        <v/>
      </c>
    </row>
    <row r="17" spans="1:9" ht="15">
      <c r="A17" s="2" t="s">
        <v>17</v>
      </c>
      <c r="B17">
        <v>6</v>
      </c>
      <c r="C17" s="2" t="s">
        <v>4</v>
      </c>
      <c r="F17" s="2" t="s">
        <v>17</v>
      </c>
      <c r="G17" s="2" t="str">
        <f t="shared" si="4"/>
        <v>unbenotet</v>
      </c>
      <c r="H17" t="str">
        <f t="shared" si="1"/>
        <v/>
      </c>
      <c r="I17" t="str">
        <f t="shared" si="2"/>
        <v/>
      </c>
    </row>
    <row r="18" spans="1:9" ht="15">
      <c r="A18" s="2" t="s">
        <v>18</v>
      </c>
      <c r="B18">
        <v>6</v>
      </c>
      <c r="C18" s="9"/>
      <c r="F18" s="2" t="s">
        <v>18</v>
      </c>
      <c r="G18" s="2" t="str">
        <f t="shared" si="4"/>
        <v/>
      </c>
      <c r="H18" t="str">
        <f t="shared" si="1"/>
        <v/>
      </c>
      <c r="I18" t="str">
        <f t="shared" si="2"/>
        <v/>
      </c>
    </row>
    <row r="19" spans="1:9" ht="15">
      <c r="A19" s="2" t="s">
        <v>19</v>
      </c>
      <c r="B19">
        <v>6</v>
      </c>
      <c r="C19" s="9"/>
      <c r="F19" s="2" t="s">
        <v>19</v>
      </c>
      <c r="G19" s="2" t="str">
        <f t="shared" si="4"/>
        <v/>
      </c>
      <c r="H19" t="str">
        <f t="shared" si="1"/>
        <v/>
      </c>
      <c r="I19" t="str">
        <f t="shared" si="2"/>
        <v/>
      </c>
    </row>
    <row r="20" spans="1:9" ht="15">
      <c r="A20" s="2" t="s">
        <v>20</v>
      </c>
      <c r="B20">
        <v>6</v>
      </c>
      <c r="C20" s="2" t="s">
        <v>4</v>
      </c>
      <c r="F20" s="2" t="s">
        <v>20</v>
      </c>
      <c r="G20" s="2" t="str">
        <f t="shared" si="4"/>
        <v>unbenotet</v>
      </c>
      <c r="H20" t="str">
        <f t="shared" si="1"/>
        <v/>
      </c>
      <c r="I20" t="str">
        <f t="shared" si="2"/>
        <v/>
      </c>
    </row>
    <row r="21" spans="1:9" ht="15">
      <c r="A21" s="2" t="s">
        <v>21</v>
      </c>
      <c r="B21">
        <v>6</v>
      </c>
      <c r="C21" s="9"/>
      <c r="F21" s="2" t="s">
        <v>21</v>
      </c>
      <c r="G21" s="2" t="str">
        <f t="shared" si="4"/>
        <v/>
      </c>
      <c r="H21" t="str">
        <f t="shared" si="1"/>
        <v/>
      </c>
      <c r="I21" t="str">
        <f t="shared" si="2"/>
        <v/>
      </c>
    </row>
    <row r="22" spans="1:9" ht="15">
      <c r="A22" s="2" t="s">
        <v>22</v>
      </c>
      <c r="B22">
        <v>6</v>
      </c>
      <c r="C22" s="9"/>
      <c r="F22" s="2" t="s">
        <v>22</v>
      </c>
      <c r="G22" s="2" t="str">
        <f t="shared" si="4"/>
        <v/>
      </c>
      <c r="H22" t="str">
        <f t="shared" si="1"/>
        <v/>
      </c>
      <c r="I22" t="str">
        <f t="shared" si="2"/>
        <v/>
      </c>
    </row>
    <row r="23" spans="1:9" ht="15">
      <c r="A23" s="2" t="s">
        <v>23</v>
      </c>
      <c r="B23">
        <v>6</v>
      </c>
      <c r="C23" s="2" t="s">
        <v>4</v>
      </c>
      <c r="F23" s="2" t="s">
        <v>23</v>
      </c>
      <c r="G23" s="2" t="str">
        <f t="shared" si="4"/>
        <v>unbenotet</v>
      </c>
      <c r="H23" t="str">
        <f t="shared" si="1"/>
        <v/>
      </c>
      <c r="I23" t="str">
        <f t="shared" si="2"/>
        <v/>
      </c>
    </row>
    <row r="24" spans="1:9" ht="15">
      <c r="A24" s="2" t="s">
        <v>24</v>
      </c>
      <c r="B24">
        <v>6</v>
      </c>
      <c r="C24" s="9"/>
      <c r="F24" s="2" t="s">
        <v>24</v>
      </c>
      <c r="G24" s="2" t="str">
        <f t="shared" si="4"/>
        <v/>
      </c>
      <c r="H24" t="str">
        <f t="shared" si="1"/>
        <v/>
      </c>
      <c r="I24" t="str">
        <f t="shared" si="2"/>
        <v/>
      </c>
    </row>
    <row r="25" spans="1:9" ht="15">
      <c r="A25" s="2" t="s">
        <v>25</v>
      </c>
      <c r="B25">
        <v>6</v>
      </c>
      <c r="C25" s="9"/>
      <c r="F25" s="2" t="s">
        <v>25</v>
      </c>
      <c r="G25" s="2" t="str">
        <f t="shared" si="4"/>
        <v/>
      </c>
      <c r="H25" t="str">
        <f t="shared" si="1"/>
        <v/>
      </c>
      <c r="I25" t="str">
        <f t="shared" si="2"/>
        <v/>
      </c>
    </row>
    <row r="26" spans="1:9" ht="15">
      <c r="A26" s="2" t="s">
        <v>26</v>
      </c>
      <c r="B26">
        <v>6</v>
      </c>
      <c r="C26" s="9"/>
      <c r="F26" s="2" t="s">
        <v>26</v>
      </c>
      <c r="G26" s="2" t="str">
        <f t="shared" si="4"/>
        <v/>
      </c>
      <c r="H26" t="str">
        <f t="shared" si="1"/>
        <v/>
      </c>
      <c r="I26" t="str">
        <f t="shared" si="2"/>
        <v/>
      </c>
    </row>
    <row r="27" spans="1:9" ht="15">
      <c r="A27" s="2" t="s">
        <v>27</v>
      </c>
      <c r="B27">
        <v>3</v>
      </c>
      <c r="C27" s="2" t="s">
        <v>4</v>
      </c>
      <c r="F27" s="2" t="s">
        <v>27</v>
      </c>
      <c r="G27" s="2" t="str">
        <f t="shared" si="4"/>
        <v>unbenotet</v>
      </c>
      <c r="H27" t="str">
        <f t="shared" si="1"/>
        <v/>
      </c>
      <c r="I27" t="str">
        <f t="shared" si="2"/>
        <v/>
      </c>
    </row>
    <row r="28" spans="1:9" ht="15">
      <c r="A28" s="2" t="s">
        <v>28</v>
      </c>
      <c r="B28">
        <v>3</v>
      </c>
      <c r="C28" s="9"/>
      <c r="F28" s="2" t="s">
        <v>28</v>
      </c>
      <c r="G28" s="2" t="str">
        <f t="shared" si="4"/>
        <v/>
      </c>
      <c r="H28" t="str">
        <f t="shared" si="1"/>
        <v/>
      </c>
      <c r="I28" t="str">
        <f t="shared" si="2"/>
        <v/>
      </c>
    </row>
    <row r="29" spans="1:9" ht="15">
      <c r="A29" s="2" t="s">
        <v>29</v>
      </c>
      <c r="B29">
        <v>6</v>
      </c>
      <c r="C29" s="9"/>
      <c r="F29" s="2" t="s">
        <v>29</v>
      </c>
      <c r="G29" s="2" t="str">
        <f t="shared" si="4"/>
        <v/>
      </c>
      <c r="H29" t="str">
        <f t="shared" si="1"/>
        <v/>
      </c>
      <c r="I29" t="str">
        <f t="shared" si="2"/>
        <v/>
      </c>
    </row>
    <row r="30" spans="1:9" ht="15">
      <c r="A30" s="2" t="s">
        <v>30</v>
      </c>
      <c r="B30">
        <v>6</v>
      </c>
      <c r="C30" s="9"/>
      <c r="F30" s="2" t="s">
        <v>30</v>
      </c>
      <c r="G30" s="2" t="str">
        <f t="shared" si="4"/>
        <v/>
      </c>
      <c r="H30" t="str">
        <f t="shared" si="1"/>
        <v/>
      </c>
      <c r="I30" t="str">
        <f t="shared" si="2"/>
        <v/>
      </c>
    </row>
    <row r="31" spans="1:9" ht="15">
      <c r="A31" s="2" t="s">
        <v>31</v>
      </c>
      <c r="B31">
        <v>9</v>
      </c>
      <c r="C31" s="9"/>
      <c r="F31" s="2" t="s">
        <v>31</v>
      </c>
      <c r="G31" s="2" t="str">
        <f t="shared" si="4"/>
        <v/>
      </c>
      <c r="H31" t="str">
        <f t="shared" si="1"/>
        <v/>
      </c>
      <c r="I31" t="str">
        <f t="shared" si="2"/>
        <v/>
      </c>
    </row>
    <row r="32" spans="1:9" ht="15">
      <c r="A32" s="2" t="s">
        <v>32</v>
      </c>
      <c r="B32">
        <v>9</v>
      </c>
      <c r="C32" s="9"/>
      <c r="F32" s="2" t="s">
        <v>32</v>
      </c>
      <c r="G32" s="2" t="str">
        <f t="shared" si="4"/>
        <v/>
      </c>
      <c r="H32" t="str">
        <f t="shared" si="1"/>
        <v/>
      </c>
      <c r="I32" t="str">
        <f t="shared" si="2"/>
        <v/>
      </c>
    </row>
    <row r="33" spans="1:9" ht="15">
      <c r="A33" s="2" t="s">
        <v>33</v>
      </c>
      <c r="B33">
        <v>9</v>
      </c>
      <c r="C33" s="9"/>
      <c r="F33" s="2" t="s">
        <v>33</v>
      </c>
      <c r="G33" s="2" t="str">
        <f t="shared" si="4"/>
        <v/>
      </c>
      <c r="H33" t="str">
        <f t="shared" si="1"/>
        <v/>
      </c>
      <c r="I33" t="str">
        <f t="shared" si="2"/>
        <v/>
      </c>
    </row>
    <row r="34" spans="1:9" ht="15">
      <c r="A34" s="2" t="s">
        <v>34</v>
      </c>
      <c r="B34">
        <v>9</v>
      </c>
      <c r="C34" s="9"/>
      <c r="F34" s="2" t="s">
        <v>34</v>
      </c>
      <c r="G34" s="2" t="str">
        <f t="shared" si="4"/>
        <v/>
      </c>
      <c r="H34" t="str">
        <f t="shared" si="1"/>
        <v/>
      </c>
      <c r="I34" t="str">
        <f t="shared" si="2"/>
        <v/>
      </c>
    </row>
    <row r="35" spans="1:9" ht="15">
      <c r="A35" s="2" t="s">
        <v>35</v>
      </c>
      <c r="B35">
        <v>6</v>
      </c>
      <c r="C35" s="9"/>
      <c r="F35" s="2" t="s">
        <v>35</v>
      </c>
      <c r="G35" s="2" t="str">
        <f t="shared" si="4"/>
        <v/>
      </c>
      <c r="H35" t="str">
        <f t="shared" si="1"/>
        <v/>
      </c>
      <c r="I35" t="str">
        <f t="shared" si="2"/>
        <v/>
      </c>
    </row>
    <row r="36" spans="1:9" ht="15">
      <c r="A36" s="2" t="s">
        <v>49</v>
      </c>
      <c r="B36">
        <v>18</v>
      </c>
      <c r="C36" s="2" t="s">
        <v>4</v>
      </c>
      <c r="E36" s="12" t="s">
        <v>43</v>
      </c>
      <c r="F36" s="2" t="s">
        <v>49</v>
      </c>
      <c r="G36" s="2" t="str">
        <f t="shared" si="4"/>
        <v>unbenotet</v>
      </c>
      <c r="H36" t="str">
        <f t="shared" si="1"/>
        <v/>
      </c>
      <c r="I36" t="str">
        <f t="shared" si="2"/>
        <v/>
      </c>
    </row>
    <row r="37" spans="1:9" ht="15">
      <c r="A37" s="2" t="s">
        <v>50</v>
      </c>
      <c r="B37">
        <v>24</v>
      </c>
      <c r="C37" s="2" t="s">
        <v>4</v>
      </c>
      <c r="E37" s="12"/>
      <c r="F37" s="2" t="s">
        <v>50</v>
      </c>
      <c r="G37" s="2" t="str">
        <f t="shared" si="4"/>
        <v>unbenotet</v>
      </c>
      <c r="H37" t="str">
        <f t="shared" si="1"/>
        <v/>
      </c>
      <c r="I37" t="str">
        <f t="shared" si="2"/>
        <v/>
      </c>
    </row>
    <row r="38" spans="1:9" ht="15">
      <c r="A38" s="2" t="s">
        <v>51</v>
      </c>
      <c r="B38">
        <v>30</v>
      </c>
      <c r="C38" s="2" t="s">
        <v>4</v>
      </c>
      <c r="E38" s="12"/>
      <c r="F38" s="2" t="s">
        <v>51</v>
      </c>
      <c r="G38" s="2" t="str">
        <f t="shared" si="4"/>
        <v>unbenotet</v>
      </c>
      <c r="H38" t="str">
        <f t="shared" si="1"/>
        <v/>
      </c>
      <c r="I38" t="str">
        <f t="shared" si="2"/>
        <v/>
      </c>
    </row>
    <row r="39" spans="1:9" ht="15">
      <c r="A39" s="2" t="s">
        <v>52</v>
      </c>
      <c r="B39">
        <v>6</v>
      </c>
      <c r="C39" s="10"/>
      <c r="E39" s="12"/>
      <c r="F39" s="2" t="s">
        <v>52</v>
      </c>
      <c r="G39" s="2" t="str">
        <f t="shared" si="4"/>
        <v/>
      </c>
      <c r="H39" t="str">
        <f t="shared" si="1"/>
        <v/>
      </c>
      <c r="I39" t="str">
        <f t="shared" si="2"/>
        <v/>
      </c>
    </row>
    <row r="40" spans="1:9" ht="15">
      <c r="A40" s="2" t="s">
        <v>53</v>
      </c>
      <c r="B40">
        <v>6</v>
      </c>
      <c r="C40" s="10"/>
      <c r="E40" s="12"/>
      <c r="F40" s="2" t="s">
        <v>53</v>
      </c>
      <c r="G40" s="2" t="str">
        <f t="shared" si="4"/>
        <v/>
      </c>
      <c r="H40" t="str">
        <f t="shared" si="1"/>
        <v/>
      </c>
      <c r="I40" t="str">
        <f t="shared" si="2"/>
        <v/>
      </c>
    </row>
    <row r="41" spans="1:9" ht="15">
      <c r="A41" s="2" t="s">
        <v>54</v>
      </c>
      <c r="B41">
        <v>6</v>
      </c>
      <c r="C41" s="2" t="s">
        <v>4</v>
      </c>
      <c r="E41" s="12"/>
      <c r="F41" s="2" t="s">
        <v>54</v>
      </c>
      <c r="G41" s="2" t="str">
        <f t="shared" si="4"/>
        <v>unbenotet</v>
      </c>
      <c r="H41" t="str">
        <f t="shared" si="1"/>
        <v/>
      </c>
      <c r="I41" t="str">
        <f t="shared" si="2"/>
        <v/>
      </c>
    </row>
    <row r="42" spans="1:9" ht="15">
      <c r="A42" s="2" t="s">
        <v>55</v>
      </c>
      <c r="B42">
        <v>12</v>
      </c>
      <c r="C42" s="2" t="s">
        <v>4</v>
      </c>
      <c r="E42" s="12"/>
      <c r="F42" s="2" t="s">
        <v>55</v>
      </c>
      <c r="G42" s="2" t="str">
        <f t="shared" si="4"/>
        <v>unbenotet</v>
      </c>
      <c r="H42" t="str">
        <f t="shared" si="1"/>
        <v/>
      </c>
      <c r="I42" t="str">
        <f t="shared" si="2"/>
        <v/>
      </c>
    </row>
    <row r="43" spans="1:9" ht="15">
      <c r="A43" s="2" t="s">
        <v>56</v>
      </c>
      <c r="B43">
        <v>6</v>
      </c>
      <c r="C43" s="2" t="s">
        <v>4</v>
      </c>
      <c r="E43" s="12"/>
      <c r="F43" s="2" t="s">
        <v>56</v>
      </c>
      <c r="G43" s="2" t="str">
        <f t="shared" si="4"/>
        <v>unbenotet</v>
      </c>
      <c r="H43" t="str">
        <f t="shared" si="1"/>
        <v/>
      </c>
      <c r="I43" t="str">
        <f t="shared" si="2"/>
        <v/>
      </c>
    </row>
    <row r="44" spans="1:9" ht="15">
      <c r="A44" s="2" t="s">
        <v>57</v>
      </c>
      <c r="B44">
        <v>12</v>
      </c>
      <c r="C44" s="2" t="s">
        <v>4</v>
      </c>
      <c r="E44" s="12"/>
      <c r="F44" s="2" t="s">
        <v>57</v>
      </c>
      <c r="G44" s="2" t="str">
        <f t="shared" si="4"/>
        <v>unbenotet</v>
      </c>
      <c r="H44" t="str">
        <f t="shared" si="1"/>
        <v/>
      </c>
      <c r="I44" t="str">
        <f t="shared" si="2"/>
        <v/>
      </c>
    </row>
    <row r="45" spans="1:9" ht="15">
      <c r="A45" s="2" t="s">
        <v>58</v>
      </c>
      <c r="B45">
        <v>6</v>
      </c>
      <c r="C45" s="10"/>
      <c r="E45" s="12"/>
      <c r="F45" s="2" t="s">
        <v>58</v>
      </c>
      <c r="G45" s="2" t="str">
        <f t="shared" si="4"/>
        <v/>
      </c>
      <c r="H45" t="str">
        <f t="shared" si="1"/>
        <v/>
      </c>
      <c r="I45" t="str">
        <f t="shared" si="2"/>
        <v/>
      </c>
    </row>
    <row r="46" spans="1:9" ht="15">
      <c r="A46" s="2" t="s">
        <v>59</v>
      </c>
      <c r="B46">
        <v>6</v>
      </c>
      <c r="C46" s="10"/>
      <c r="D46" s="2" t="s">
        <v>41</v>
      </c>
      <c r="E46" s="12"/>
      <c r="F46" t="s">
        <v>39</v>
      </c>
      <c r="G46" s="2" t="str">
        <f>IF(C46="","",ROUND(AVERAGE(C46,C47),0))</f>
        <v/>
      </c>
      <c r="H46" t="str">
        <f t="shared" si="1"/>
        <v/>
      </c>
      <c r="I46" t="str">
        <f aca="true" t="shared" si="5" ref="I46:I47">IF(OR(C46="unbenotet",C46=""),"",PRODUCT(G46,H46))</f>
        <v/>
      </c>
    </row>
    <row r="47" spans="1:9" ht="15">
      <c r="A47" s="2" t="s">
        <v>60</v>
      </c>
      <c r="B47">
        <v>6</v>
      </c>
      <c r="C47" s="10"/>
      <c r="D47" s="2" t="s">
        <v>41</v>
      </c>
      <c r="E47" s="12"/>
      <c r="F47" t="s">
        <v>39</v>
      </c>
      <c r="G47" s="2" t="str">
        <f>IF(C47="","",G46)</f>
        <v/>
      </c>
      <c r="H47" t="str">
        <f t="shared" si="1"/>
        <v/>
      </c>
      <c r="I47" t="str">
        <f t="shared" si="5"/>
        <v/>
      </c>
    </row>
    <row r="48" spans="1:9" ht="15">
      <c r="A48" s="2" t="s">
        <v>61</v>
      </c>
      <c r="B48">
        <v>6</v>
      </c>
      <c r="C48" s="10"/>
      <c r="E48" s="12"/>
      <c r="F48" s="2" t="s">
        <v>61</v>
      </c>
      <c r="G48" s="2" t="str">
        <f aca="true" t="shared" si="6" ref="G48:G51">IF(C48="","",C48)</f>
        <v/>
      </c>
      <c r="H48" t="str">
        <f t="shared" si="1"/>
        <v/>
      </c>
      <c r="I48" t="str">
        <f t="shared" si="2"/>
        <v/>
      </c>
    </row>
    <row r="49" spans="1:9" ht="15">
      <c r="A49" s="2" t="s">
        <v>62</v>
      </c>
      <c r="B49">
        <v>6</v>
      </c>
      <c r="C49" s="10"/>
      <c r="E49" s="12"/>
      <c r="F49" s="2" t="s">
        <v>62</v>
      </c>
      <c r="G49" s="2" t="str">
        <f t="shared" si="6"/>
        <v/>
      </c>
      <c r="H49" t="str">
        <f t="shared" si="1"/>
        <v/>
      </c>
      <c r="I49" t="str">
        <f t="shared" si="2"/>
        <v/>
      </c>
    </row>
    <row r="50" spans="1:9" ht="15">
      <c r="A50" s="2" t="s">
        <v>63</v>
      </c>
      <c r="B50">
        <v>12</v>
      </c>
      <c r="C50" s="10"/>
      <c r="E50" s="12"/>
      <c r="F50" s="2" t="s">
        <v>63</v>
      </c>
      <c r="G50" s="2" t="str">
        <f t="shared" si="6"/>
        <v/>
      </c>
      <c r="H50" t="str">
        <f t="shared" si="1"/>
        <v/>
      </c>
      <c r="I50" t="str">
        <f t="shared" si="2"/>
        <v/>
      </c>
    </row>
    <row r="51" spans="1:9" ht="15">
      <c r="A51" s="2" t="s">
        <v>36</v>
      </c>
      <c r="B51">
        <v>12</v>
      </c>
      <c r="C51" s="9"/>
      <c r="F51" s="2" t="s">
        <v>36</v>
      </c>
      <c r="G51" s="2" t="str">
        <f t="shared" si="6"/>
        <v/>
      </c>
      <c r="H51" t="str">
        <f t="shared" si="1"/>
        <v/>
      </c>
      <c r="I51" t="str">
        <f t="shared" si="2"/>
        <v/>
      </c>
    </row>
    <row r="52" spans="2:9" ht="15">
      <c r="B52">
        <v>240</v>
      </c>
      <c r="H52">
        <f>SUM(H3:H51)</f>
        <v>0</v>
      </c>
      <c r="I52">
        <f>SUM(I3:I51)</f>
        <v>0</v>
      </c>
    </row>
  </sheetData>
  <sheetProtection sheet="1" objects="1" scenarios="1" selectLockedCells="1"/>
  <mergeCells count="7">
    <mergeCell ref="A1:K1"/>
    <mergeCell ref="E36:E50"/>
    <mergeCell ref="D2:E2"/>
    <mergeCell ref="D10:E10"/>
    <mergeCell ref="D11:E11"/>
    <mergeCell ref="D12:E12"/>
    <mergeCell ref="D13:E13"/>
  </mergeCells>
  <dataValidations count="2">
    <dataValidation type="list" allowBlank="1" showInputMessage="1" showErrorMessage="1" errorTitle="Fehler!" error="Wählen Sie eine Option aus dem Dropdown-Menü: 0-15 oder unbenotet" sqref="C10:C11">
      <formula1>Note</formula1>
    </dataValidation>
    <dataValidation type="list" allowBlank="1" showInputMessage="1" showErrorMessage="1" errorTitle="Fehler!" error="Wählen Sie eine Option aus dem Dropdown-Menü: 5-15 oder unbenotet" sqref="C4:C9 C12:C13 C15:C16 C18:C19 C21:C22 C24:C26 C28:C35 C39:C40 C45:C51">
      <formula1>Note_bestanden</formula1>
    </dataValidation>
  </dataValidation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F15" sqref="F15"/>
    </sheetView>
  </sheetViews>
  <sheetFormatPr defaultColWidth="11.421875" defaultRowHeight="15"/>
  <sheetData>
    <row r="1" spans="1:3" ht="15">
      <c r="A1" s="1" t="s">
        <v>2</v>
      </c>
      <c r="C1" s="1" t="s">
        <v>45</v>
      </c>
    </row>
    <row r="2" spans="1:3" ht="15">
      <c r="A2">
        <v>0</v>
      </c>
      <c r="C2">
        <v>5</v>
      </c>
    </row>
    <row r="3" spans="1:3" ht="15">
      <c r="A3">
        <v>1</v>
      </c>
      <c r="C3">
        <v>6</v>
      </c>
    </row>
    <row r="4" spans="1:3" ht="15">
      <c r="A4">
        <v>2</v>
      </c>
      <c r="C4">
        <v>7</v>
      </c>
    </row>
    <row r="5" spans="1:3" ht="15">
      <c r="A5">
        <v>3</v>
      </c>
      <c r="C5">
        <v>8</v>
      </c>
    </row>
    <row r="6" spans="1:3" ht="15">
      <c r="A6">
        <v>4</v>
      </c>
      <c r="C6">
        <v>9</v>
      </c>
    </row>
    <row r="7" spans="1:3" ht="15">
      <c r="A7">
        <v>5</v>
      </c>
      <c r="C7">
        <v>10</v>
      </c>
    </row>
    <row r="8" spans="1:3" ht="15">
      <c r="A8">
        <v>6</v>
      </c>
      <c r="C8">
        <v>11</v>
      </c>
    </row>
    <row r="9" spans="1:3" ht="15">
      <c r="A9">
        <v>7</v>
      </c>
      <c r="C9">
        <v>12</v>
      </c>
    </row>
    <row r="10" spans="1:3" ht="15">
      <c r="A10">
        <v>8</v>
      </c>
      <c r="C10">
        <v>13</v>
      </c>
    </row>
    <row r="11" spans="1:3" ht="15">
      <c r="A11">
        <v>9</v>
      </c>
      <c r="C11">
        <v>14</v>
      </c>
    </row>
    <row r="12" spans="1:3" ht="15">
      <c r="A12">
        <v>10</v>
      </c>
      <c r="C12">
        <v>15</v>
      </c>
    </row>
    <row r="13" spans="1:3" ht="15">
      <c r="A13">
        <v>11</v>
      </c>
      <c r="C13" t="s">
        <v>4</v>
      </c>
    </row>
    <row r="14" ht="15">
      <c r="A14">
        <v>12</v>
      </c>
    </row>
    <row r="15" ht="15">
      <c r="A15">
        <v>13</v>
      </c>
    </row>
    <row r="16" ht="15">
      <c r="A16">
        <v>14</v>
      </c>
    </row>
    <row r="17" ht="15">
      <c r="A17">
        <v>15</v>
      </c>
    </row>
    <row r="18" ht="15">
      <c r="A18" t="s">
        <v>4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Philipps-Universität Marburg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Reinhard</dc:creator>
  <cp:keywords/>
  <dc:description/>
  <cp:lastModifiedBy>Günter Reinhard</cp:lastModifiedBy>
  <cp:lastPrinted>2012-01-02T13:25:15Z</cp:lastPrinted>
  <dcterms:created xsi:type="dcterms:W3CDTF">2011-12-23T08:29:44Z</dcterms:created>
  <dcterms:modified xsi:type="dcterms:W3CDTF">2012-01-02T13:25:46Z</dcterms:modified>
  <cp:category/>
  <cp:version/>
  <cp:contentType/>
  <cp:contentStatus/>
</cp:coreProperties>
</file>